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2538"/>
  <workbookPr codeName="ThisWorkbook" filterPrivacy="0" publishItems="0"/>
  <bookViews>
    <workbookView xWindow="0" yWindow="0" windowWidth="28545" windowHeight="12060" tabRatio="500" activeTab="3"/>
  </bookViews>
  <sheets>
    <sheet name="1기" sheetId="1" r:id="rId1"/>
    <sheet name="2기" sheetId="2" r:id="rId2"/>
    <sheet name="3기" sheetId="3" r:id="rId3"/>
    <sheet name="4기" sheetId="4" r:id="rId4"/>
  </sheets>
  <definedNames/>
  <calcPr calcId="145621"/>
</workbook>
</file>

<file path=xl/sharedStrings.xml><?xml version="1.0" encoding="utf-8"?>
<sst xmlns="http://schemas.openxmlformats.org/spreadsheetml/2006/main" count="88" uniqueCount="28">
  <si>
    <t>창의미술</t>
  </si>
  <si>
    <t>배드민턴</t>
  </si>
  <si>
    <t>로봇공학</t>
  </si>
  <si>
    <t>방송댄스</t>
  </si>
  <si>
    <t>연극뮤지컬</t>
  </si>
  <si>
    <t>컴퓨터</t>
  </si>
  <si>
    <t>축구</t>
  </si>
  <si>
    <t>영어</t>
  </si>
  <si>
    <t>주산암산</t>
  </si>
  <si>
    <t>중국어</t>
  </si>
  <si>
    <t>탁구</t>
  </si>
  <si>
    <t>징수액</t>
  </si>
  <si>
    <t>강사료</t>
  </si>
  <si>
    <t>수용비</t>
  </si>
  <si>
    <t>운영기간: 2023.12.13.(수) ~ 2024.2.8.(목)</t>
  </si>
  <si>
    <t>비고(잔액)</t>
  </si>
  <si>
    <t>지출합계</t>
  </si>
  <si>
    <t>프로그램</t>
  </si>
  <si>
    <t>총  합 계</t>
  </si>
  <si>
    <t>교재비,재료비</t>
  </si>
  <si>
    <t>군서초등학교</t>
  </si>
  <si>
    <t>운영기간: 2023.6.12.(월) ~ 7.14.(금)</t>
  </si>
  <si>
    <t>2023학년도 방과후학교 2기 수익자부담금 집행내역</t>
  </si>
  <si>
    <t>운영기간: 2023.3.13.(월) ~ 6.9.(금)</t>
  </si>
  <si>
    <t>2023학년도 방과후학교 1기 수익자부담금 집행내역</t>
  </si>
  <si>
    <t>2023학년도 방과후학교 4기 수익자부담금 집행내역</t>
  </si>
  <si>
    <t>2023학년도 방과후학교 3기 수익자부담금 집행내역</t>
  </si>
  <si>
    <t>운영기간: 2023.9.11.(월) ~ 12.12.(화)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</si>
</sst>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8">
    <font>
      <sz val="11"/>
      <color rgb="FF000000"/>
      <name val="돋움"/>
      <family val="2"/>
    </font>
    <font>
      <sz val="10"/>
      <name val="Arial"/>
      <family val="2"/>
    </font>
    <font>
      <b/>
      <sz val="10"/>
      <color rgb="FF000000"/>
      <name val="돋움"/>
      <family val="2"/>
    </font>
    <font>
      <sz val="10"/>
      <color rgb="FF000000"/>
      <name val="돋움"/>
      <family val="2"/>
    </font>
    <font>
      <sz val="9"/>
      <color rgb="FF000000"/>
      <name val="돋움"/>
      <family val="2"/>
    </font>
    <font>
      <b/>
      <sz val="9"/>
      <color rgb="FF000000"/>
      <name val="돋움"/>
      <family val="2"/>
    </font>
    <font>
      <sz val="9"/>
      <color rgb="FF000000"/>
      <name val="맑은 고딕"/>
      <family val="2"/>
    </font>
    <font>
      <b/>
      <sz val="18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CCCCCC"/>
        <bgColor indexed="64"/>
      </patternFill>
    </fill>
  </fills>
  <borders count="8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41" fontId="0" fillId="0" borderId="2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right" vertical="center"/>
      <protection/>
    </xf>
    <xf numFmtId="0" fontId="2" fillId="2" borderId="4" xfId="0" applyNumberFormat="1" applyFont="1" applyFill="1" applyBorder="1" applyAlignment="1" applyProtection="1">
      <alignment horizontal="center" vertical="center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41" fontId="2" fillId="2" borderId="4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4" fillId="0" borderId="4" xfId="0" applyNumberFormat="1" applyFont="1" applyFill="1" applyBorder="1" applyAlignment="1">
      <alignment vertical="center"/>
    </xf>
    <xf numFmtId="41" fontId="0" fillId="0" borderId="0" xfId="0" applyNumberFormat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41" fontId="5" fillId="0" borderId="4" xfId="0" applyNumberFormat="1" applyFont="1" applyBorder="1" applyAlignment="1">
      <alignment vertical="center"/>
    </xf>
    <xf numFmtId="41" fontId="5" fillId="0" borderId="4" xfId="0" applyNumberFormat="1" applyFont="1" applyFill="1" applyBorder="1" applyAlignment="1">
      <alignment horizontal="center" vertical="center"/>
    </xf>
    <xf numFmtId="41" fontId="5" fillId="0" borderId="4" xfId="0" applyNumberFormat="1" applyFont="1" applyBorder="1" applyAlignment="1">
      <alignment horizontal="center" vertical="center"/>
    </xf>
    <xf numFmtId="41" fontId="6" fillId="0" borderId="4" xfId="0" applyNumberFormat="1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41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M15"/>
  <sheetViews>
    <sheetView zoomScaleSheetLayoutView="100" workbookViewId="0" topLeftCell="A1">
      <selection activeCell="C15" sqref="C15"/>
    </sheetView>
  </sheetViews>
  <sheetFormatPr defaultColWidth="8.88671875" defaultRowHeight="13.5"/>
  <cols>
    <col min="1" max="1" width="3.4453125" style="2" customWidth="1"/>
    <col min="2" max="2" width="14.3359375" style="2" customWidth="1"/>
    <col min="3" max="3" width="9.88671875" style="2" customWidth="1"/>
    <col min="4" max="4" width="9.77734375" style="2" customWidth="1"/>
    <col min="5" max="5" width="9.77734375" style="1" customWidth="1"/>
    <col min="6" max="6" width="10.88671875" style="2" bestFit="1" customWidth="1"/>
    <col min="7" max="7" width="9.6640625" style="2" customWidth="1"/>
    <col min="8" max="8" width="10.99609375" style="2" bestFit="1" customWidth="1"/>
    <col min="9" max="9" width="1.77734375" style="2" customWidth="1"/>
    <col min="10" max="10" width="10.88671875" style="3" bestFit="1" customWidth="1"/>
    <col min="11" max="11" width="1.77734375" style="2" customWidth="1"/>
    <col min="12" max="12" width="10.88671875" style="3" bestFit="1" customWidth="1"/>
    <col min="13" max="13" width="8.88671875" style="2" bestFit="1" customWidth="1"/>
  </cols>
  <sheetData>
    <row r="1" spans="1:8" ht="33" customHeight="1">
      <c r="A1" s="22" t="s">
        <v>24</v>
      </c>
      <c r="B1" s="23"/>
      <c r="C1" s="24"/>
      <c r="D1" s="23"/>
      <c r="E1" s="22"/>
      <c r="F1" s="23"/>
      <c r="G1" s="23"/>
      <c r="H1" s="25"/>
    </row>
    <row r="2" spans="1:8" ht="33.75" customHeight="1">
      <c r="A2" s="4" t="s">
        <v>23</v>
      </c>
      <c r="B2" s="5"/>
      <c r="C2" s="6"/>
      <c r="D2" s="5"/>
      <c r="E2" s="5"/>
      <c r="F2" s="5"/>
      <c r="G2" s="5"/>
      <c r="H2" s="7" t="s">
        <v>20</v>
      </c>
    </row>
    <row r="3" spans="1:8" ht="23.25" customHeight="1">
      <c r="A3" s="8"/>
      <c r="B3" s="9" t="s">
        <v>17</v>
      </c>
      <c r="C3" s="10" t="s">
        <v>11</v>
      </c>
      <c r="D3" s="8" t="s">
        <v>12</v>
      </c>
      <c r="E3" s="8" t="s">
        <v>13</v>
      </c>
      <c r="F3" s="8" t="s">
        <v>19</v>
      </c>
      <c r="G3" s="8" t="s">
        <v>16</v>
      </c>
      <c r="H3" s="8" t="s">
        <v>15</v>
      </c>
    </row>
    <row r="4" spans="1:13" s="21" customFormat="1" ht="23.25" customHeight="1">
      <c r="A4" s="11">
        <v>1</v>
      </c>
      <c r="B4" s="20" t="s">
        <v>0</v>
      </c>
      <c r="C4" s="12">
        <v>3943200</v>
      </c>
      <c r="D4" s="13">
        <v>3720000</v>
      </c>
      <c r="E4" s="13">
        <v>223200</v>
      </c>
      <c r="F4" s="13"/>
      <c r="G4" s="12">
        <f>SUM(D4:F4)</f>
        <v>3943200</v>
      </c>
      <c r="H4" s="12">
        <f aca="true" t="shared" si="0" ref="H4:H14">C4-G4</f>
        <v>0</v>
      </c>
      <c r="I4" s="1"/>
      <c r="J4" s="14"/>
      <c r="K4" s="1"/>
      <c r="L4" s="14"/>
      <c r="M4" s="1"/>
    </row>
    <row r="5" spans="1:13" s="21" customFormat="1" ht="23.25" customHeight="1">
      <c r="A5" s="11">
        <v>2</v>
      </c>
      <c r="B5" s="20" t="s">
        <v>4</v>
      </c>
      <c r="C5" s="12">
        <v>3088840</v>
      </c>
      <c r="D5" s="13">
        <v>2914000</v>
      </c>
      <c r="E5" s="13">
        <v>174840</v>
      </c>
      <c r="F5" s="13"/>
      <c r="G5" s="12">
        <f>SUM(D5:F5)</f>
        <v>3088840</v>
      </c>
      <c r="H5" s="12">
        <f t="shared" si="0"/>
        <v>0</v>
      </c>
      <c r="I5" s="1"/>
      <c r="J5" s="3"/>
      <c r="K5" s="1"/>
      <c r="L5" s="14"/>
      <c r="M5" s="1"/>
    </row>
    <row r="6" spans="1:13" s="21" customFormat="1" ht="23.25" customHeight="1">
      <c r="A6" s="11">
        <v>3</v>
      </c>
      <c r="B6" s="20" t="s">
        <v>1</v>
      </c>
      <c r="C6" s="12">
        <v>2711100</v>
      </c>
      <c r="D6" s="13">
        <v>2557500</v>
      </c>
      <c r="E6" s="13">
        <v>153600</v>
      </c>
      <c r="F6" s="13"/>
      <c r="G6" s="12">
        <f>SUM(D6:F6)</f>
        <v>2711100</v>
      </c>
      <c r="H6" s="12">
        <f t="shared" si="0"/>
        <v>0</v>
      </c>
      <c r="I6" s="1"/>
      <c r="J6" s="3"/>
      <c r="K6" s="1"/>
      <c r="L6" s="3"/>
      <c r="M6" s="1"/>
    </row>
    <row r="7" spans="1:13" s="21" customFormat="1" ht="23.25" customHeight="1">
      <c r="A7" s="11">
        <v>4</v>
      </c>
      <c r="B7" s="20" t="s">
        <v>5</v>
      </c>
      <c r="C7" s="12">
        <v>5320590</v>
      </c>
      <c r="D7" s="13">
        <v>4541500</v>
      </c>
      <c r="E7" s="13">
        <v>272490</v>
      </c>
      <c r="F7" s="13">
        <v>506600</v>
      </c>
      <c r="G7" s="12">
        <f>SUM(D7:F7)</f>
        <v>5320590</v>
      </c>
      <c r="H7" s="12">
        <f t="shared" si="0"/>
        <v>0</v>
      </c>
      <c r="I7" s="1"/>
      <c r="J7" s="3"/>
      <c r="K7" s="1"/>
      <c r="L7" s="3"/>
      <c r="M7" s="1"/>
    </row>
    <row r="8" spans="1:13" s="21" customFormat="1" ht="23.25" customHeight="1">
      <c r="A8" s="11">
        <v>5</v>
      </c>
      <c r="B8" s="20" t="s">
        <v>7</v>
      </c>
      <c r="C8" s="12">
        <v>6307740</v>
      </c>
      <c r="D8" s="13">
        <v>4929000</v>
      </c>
      <c r="E8" s="13">
        <v>295740</v>
      </c>
      <c r="F8" s="13">
        <v>1083000</v>
      </c>
      <c r="G8" s="12">
        <f>SUM(D8:F8)</f>
        <v>6307740</v>
      </c>
      <c r="H8" s="12">
        <f t="shared" si="0"/>
        <v>0</v>
      </c>
      <c r="I8" s="1"/>
      <c r="J8" s="3"/>
      <c r="K8" s="1"/>
      <c r="L8" s="3"/>
      <c r="M8" s="1"/>
    </row>
    <row r="9" spans="1:13" s="21" customFormat="1" ht="23.25" customHeight="1">
      <c r="A9" s="11">
        <v>6</v>
      </c>
      <c r="B9" s="20" t="s">
        <v>3</v>
      </c>
      <c r="C9" s="12">
        <v>4956560</v>
      </c>
      <c r="D9" s="13">
        <v>4676000</v>
      </c>
      <c r="E9" s="13">
        <v>280560</v>
      </c>
      <c r="F9" s="13"/>
      <c r="G9" s="12">
        <f>SUM(D9:F9)</f>
        <v>4956560</v>
      </c>
      <c r="H9" s="12">
        <f t="shared" si="0"/>
        <v>0</v>
      </c>
      <c r="I9" s="1"/>
      <c r="J9" s="3"/>
      <c r="K9" s="1"/>
      <c r="L9" s="3"/>
      <c r="M9" s="1"/>
    </row>
    <row r="10" spans="1:13" s="21" customFormat="1" ht="23.25" customHeight="1">
      <c r="A10" s="11">
        <v>7</v>
      </c>
      <c r="B10" s="20" t="s">
        <v>8</v>
      </c>
      <c r="C10" s="12">
        <v>5420380</v>
      </c>
      <c r="D10" s="13">
        <v>4123000</v>
      </c>
      <c r="E10" s="13">
        <v>247380</v>
      </c>
      <c r="F10" s="13">
        <v>1050000</v>
      </c>
      <c r="G10" s="12">
        <f>SUM(D10:F10)</f>
        <v>5420380</v>
      </c>
      <c r="H10" s="12">
        <f t="shared" si="0"/>
        <v>0</v>
      </c>
      <c r="I10" s="1"/>
      <c r="J10" s="3"/>
      <c r="K10" s="1"/>
      <c r="L10" s="3"/>
      <c r="M10" s="1"/>
    </row>
    <row r="11" spans="1:13" s="21" customFormat="1" ht="23.25" customHeight="1">
      <c r="A11" s="11">
        <v>8</v>
      </c>
      <c r="B11" s="20" t="s">
        <v>10</v>
      </c>
      <c r="C11" s="12">
        <v>711060</v>
      </c>
      <c r="D11" s="13">
        <v>651000</v>
      </c>
      <c r="E11" s="13">
        <v>39060</v>
      </c>
      <c r="F11" s="13">
        <v>21000</v>
      </c>
      <c r="G11" s="12">
        <f>SUM(D11:F11)</f>
        <v>711060</v>
      </c>
      <c r="H11" s="12">
        <f t="shared" si="0"/>
        <v>0</v>
      </c>
      <c r="I11" s="1"/>
      <c r="J11" s="3"/>
      <c r="K11" s="1"/>
      <c r="L11" s="3"/>
      <c r="M11" s="1"/>
    </row>
    <row r="12" spans="1:13" s="21" customFormat="1" ht="23.25" customHeight="1">
      <c r="A12" s="11">
        <v>9</v>
      </c>
      <c r="B12" s="20" t="s">
        <v>2</v>
      </c>
      <c r="C12" s="12">
        <v>4790240</v>
      </c>
      <c r="D12" s="13">
        <v>2604000</v>
      </c>
      <c r="E12" s="13">
        <v>156240</v>
      </c>
      <c r="F12" s="13">
        <v>2030000</v>
      </c>
      <c r="G12" s="12">
        <f>SUM(D12:F12)</f>
        <v>4790240</v>
      </c>
      <c r="H12" s="12">
        <f t="shared" si="0"/>
        <v>0</v>
      </c>
      <c r="I12" s="1"/>
      <c r="J12" s="3"/>
      <c r="K12" s="1"/>
      <c r="L12" s="3"/>
      <c r="M12" s="1"/>
    </row>
    <row r="13" spans="1:13" s="21" customFormat="1" ht="23.25" customHeight="1">
      <c r="A13" s="11">
        <v>10</v>
      </c>
      <c r="B13" s="20" t="s">
        <v>6</v>
      </c>
      <c r="C13" s="12">
        <v>4863280</v>
      </c>
      <c r="D13" s="13">
        <v>4588000</v>
      </c>
      <c r="E13" s="13">
        <v>275280</v>
      </c>
      <c r="F13" s="13"/>
      <c r="G13" s="12">
        <f>SUM(D13:F13)</f>
        <v>4863280</v>
      </c>
      <c r="H13" s="12">
        <f t="shared" si="0"/>
        <v>0</v>
      </c>
      <c r="I13" s="1"/>
      <c r="J13" s="3"/>
      <c r="K13" s="1"/>
      <c r="L13" s="3"/>
      <c r="M13" s="1"/>
    </row>
    <row r="14" spans="1:13" s="21" customFormat="1" ht="23.25" customHeight="1">
      <c r="A14" s="11">
        <v>11</v>
      </c>
      <c r="B14" s="20" t="s">
        <v>9</v>
      </c>
      <c r="C14" s="12">
        <v>4379300</v>
      </c>
      <c r="D14" s="13">
        <v>3565000</v>
      </c>
      <c r="E14" s="13">
        <v>213900</v>
      </c>
      <c r="F14" s="13">
        <v>600400</v>
      </c>
      <c r="G14" s="12">
        <f>SUM(D14:F14)</f>
        <v>4379300</v>
      </c>
      <c r="H14" s="12">
        <f t="shared" si="0"/>
        <v>0</v>
      </c>
      <c r="I14" s="1"/>
      <c r="J14" s="3"/>
      <c r="K14" s="1"/>
      <c r="L14" s="3"/>
      <c r="M14" s="1"/>
    </row>
    <row r="15" spans="1:13" s="21" customFormat="1" ht="23.25" customHeight="1">
      <c r="A15" s="15"/>
      <c r="B15" s="16" t="s">
        <v>18</v>
      </c>
      <c r="C15" s="17">
        <f>SUM(C4:C14)</f>
        <v>46492290</v>
      </c>
      <c r="D15" s="18">
        <f>SUM(D4:D14)</f>
        <v>38869000</v>
      </c>
      <c r="E15" s="18">
        <f>SUM(E4:E14)</f>
        <v>2332290</v>
      </c>
      <c r="F15" s="18">
        <f>SUM(F4:F14)</f>
        <v>5291000</v>
      </c>
      <c r="G15" s="19">
        <f>SUM(D15:F15)</f>
        <v>46492290</v>
      </c>
      <c r="H15" s="19">
        <f>SUM(H4:H14)</f>
        <v>0</v>
      </c>
      <c r="I15" s="1"/>
      <c r="J15" s="3"/>
      <c r="K15" s="1"/>
      <c r="L15" s="3"/>
      <c r="M15" s="1"/>
    </row>
  </sheetData>
  <mergeCells count="1">
    <mergeCell ref="A1:H1"/>
  </mergeCells>
  <printOptions/>
  <pageMargins left="0.16458334028720856" right="0.1091666668653488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M15"/>
  <sheetViews>
    <sheetView zoomScaleSheetLayoutView="100" workbookViewId="0" topLeftCell="A1">
      <selection activeCell="C15" sqref="C15"/>
    </sheetView>
  </sheetViews>
  <sheetFormatPr defaultColWidth="8.88671875" defaultRowHeight="13.5"/>
  <cols>
    <col min="1" max="1" width="3.4453125" style="2" customWidth="1"/>
    <col min="2" max="2" width="14.3359375" style="2" customWidth="1"/>
    <col min="3" max="3" width="9.88671875" style="2" customWidth="1"/>
    <col min="4" max="4" width="9.77734375" style="2" customWidth="1"/>
    <col min="5" max="5" width="9.77734375" style="1" customWidth="1"/>
    <col min="6" max="6" width="10.88671875" style="2" bestFit="1" customWidth="1"/>
    <col min="7" max="7" width="9.6640625" style="2" customWidth="1"/>
    <col min="8" max="8" width="10.99609375" style="2" bestFit="1" customWidth="1"/>
    <col min="9" max="9" width="1.77734375" style="2" customWidth="1"/>
    <col min="10" max="10" width="10.88671875" style="3" bestFit="1" customWidth="1"/>
    <col min="11" max="11" width="1.77734375" style="2" customWidth="1"/>
    <col min="12" max="12" width="10.88671875" style="3" bestFit="1" customWidth="1"/>
    <col min="13" max="13" width="8.88671875" style="2" bestFit="1" customWidth="1"/>
  </cols>
  <sheetData>
    <row r="1" spans="1:8" ht="33" customHeight="1">
      <c r="A1" s="22" t="s">
        <v>22</v>
      </c>
      <c r="B1" s="23"/>
      <c r="C1" s="24"/>
      <c r="D1" s="23"/>
      <c r="E1" s="22"/>
      <c r="F1" s="23"/>
      <c r="G1" s="23"/>
      <c r="H1" s="25"/>
    </row>
    <row r="2" spans="1:8" ht="33.75" customHeight="1">
      <c r="A2" s="4" t="s">
        <v>21</v>
      </c>
      <c r="B2" s="5"/>
      <c r="C2" s="6"/>
      <c r="D2" s="5"/>
      <c r="E2" s="5"/>
      <c r="F2" s="5"/>
      <c r="G2" s="5"/>
      <c r="H2" s="7" t="s">
        <v>20</v>
      </c>
    </row>
    <row r="3" spans="1:8" ht="23.25" customHeight="1">
      <c r="A3" s="8"/>
      <c r="B3" s="9" t="s">
        <v>17</v>
      </c>
      <c r="C3" s="10" t="s">
        <v>11</v>
      </c>
      <c r="D3" s="8" t="s">
        <v>12</v>
      </c>
      <c r="E3" s="8" t="s">
        <v>13</v>
      </c>
      <c r="F3" s="8" t="s">
        <v>19</v>
      </c>
      <c r="G3" s="8" t="s">
        <v>16</v>
      </c>
      <c r="H3" s="8" t="s">
        <v>15</v>
      </c>
    </row>
    <row r="4" spans="1:13" s="21" customFormat="1" ht="23.25" customHeight="1">
      <c r="A4" s="11">
        <v>1</v>
      </c>
      <c r="B4" s="20" t="s">
        <v>0</v>
      </c>
      <c r="C4" s="12">
        <v>1330830</v>
      </c>
      <c r="D4" s="13">
        <v>1255500</v>
      </c>
      <c r="E4" s="13">
        <v>75330</v>
      </c>
      <c r="F4" s="13"/>
      <c r="G4" s="12">
        <f>SUM(D4:F4)</f>
        <v>1330830</v>
      </c>
      <c r="H4" s="12">
        <f aca="true" t="shared" si="0" ref="H4:H14">C4-G4</f>
        <v>0</v>
      </c>
      <c r="I4" s="1"/>
      <c r="J4" s="14"/>
      <c r="K4" s="1"/>
      <c r="L4" s="14"/>
      <c r="M4" s="1"/>
    </row>
    <row r="5" spans="1:13" s="21" customFormat="1" ht="23.25" customHeight="1">
      <c r="A5" s="11">
        <v>2</v>
      </c>
      <c r="B5" s="20" t="s">
        <v>4</v>
      </c>
      <c r="C5" s="12">
        <v>788640</v>
      </c>
      <c r="D5" s="13">
        <v>744000</v>
      </c>
      <c r="E5" s="13">
        <v>44640</v>
      </c>
      <c r="F5" s="13"/>
      <c r="G5" s="12">
        <f>SUM(D5:F5)</f>
        <v>788640</v>
      </c>
      <c r="H5" s="12">
        <f t="shared" si="0"/>
        <v>0</v>
      </c>
      <c r="I5" s="1"/>
      <c r="J5" s="3"/>
      <c r="K5" s="1"/>
      <c r="L5" s="14"/>
      <c r="M5" s="1"/>
    </row>
    <row r="6" spans="1:13" s="21" customFormat="1" ht="23.25" customHeight="1">
      <c r="A6" s="11">
        <v>3</v>
      </c>
      <c r="B6" s="20" t="s">
        <v>1</v>
      </c>
      <c r="C6" s="12">
        <v>854360</v>
      </c>
      <c r="D6" s="13">
        <v>806000</v>
      </c>
      <c r="E6" s="13">
        <v>48360</v>
      </c>
      <c r="F6" s="13"/>
      <c r="G6" s="12">
        <f>SUM(D6:F6)</f>
        <v>854360</v>
      </c>
      <c r="H6" s="12">
        <f t="shared" si="0"/>
        <v>0</v>
      </c>
      <c r="I6" s="1"/>
      <c r="J6" s="3"/>
      <c r="K6" s="1"/>
      <c r="L6" s="3"/>
      <c r="M6" s="1"/>
    </row>
    <row r="7" spans="1:13" s="21" customFormat="1" ht="23.25" customHeight="1">
      <c r="A7" s="11">
        <v>4</v>
      </c>
      <c r="B7" s="20" t="s">
        <v>5</v>
      </c>
      <c r="C7" s="12">
        <v>1990940</v>
      </c>
      <c r="D7" s="13">
        <v>1519000</v>
      </c>
      <c r="E7" s="13">
        <v>91140</v>
      </c>
      <c r="F7" s="13">
        <v>380800</v>
      </c>
      <c r="G7" s="12">
        <f>SUM(D7:F7)</f>
        <v>1990940</v>
      </c>
      <c r="H7" s="12">
        <f t="shared" si="0"/>
        <v>0</v>
      </c>
      <c r="I7" s="1"/>
      <c r="J7" s="3"/>
      <c r="K7" s="1"/>
      <c r="L7" s="3"/>
      <c r="M7" s="1"/>
    </row>
    <row r="8" spans="1:13" s="21" customFormat="1" ht="23.25" customHeight="1">
      <c r="A8" s="11">
        <v>5</v>
      </c>
      <c r="B8" s="20" t="s">
        <v>7</v>
      </c>
      <c r="C8" s="12">
        <v>2471140</v>
      </c>
      <c r="D8" s="13">
        <v>1519000</v>
      </c>
      <c r="E8" s="13">
        <v>91140</v>
      </c>
      <c r="F8" s="13">
        <v>861000</v>
      </c>
      <c r="G8" s="12">
        <f>SUM(D8:F8)</f>
        <v>2471140</v>
      </c>
      <c r="H8" s="12">
        <f t="shared" si="0"/>
        <v>0</v>
      </c>
      <c r="I8" s="1"/>
      <c r="J8" s="3"/>
      <c r="K8" s="1"/>
      <c r="L8" s="3"/>
      <c r="M8" s="1"/>
    </row>
    <row r="9" spans="1:13" s="21" customFormat="1" ht="23.25" customHeight="1">
      <c r="A9" s="11">
        <v>6</v>
      </c>
      <c r="B9" s="20" t="s">
        <v>3</v>
      </c>
      <c r="C9" s="12">
        <v>1691760</v>
      </c>
      <c r="D9" s="13">
        <v>1596000</v>
      </c>
      <c r="E9" s="13">
        <v>95760</v>
      </c>
      <c r="F9" s="13"/>
      <c r="G9" s="12">
        <f>SUM(D9:F9)</f>
        <v>1691760</v>
      </c>
      <c r="H9" s="12">
        <f t="shared" si="0"/>
        <v>0</v>
      </c>
      <c r="I9" s="1"/>
      <c r="J9" s="3"/>
      <c r="K9" s="1"/>
      <c r="L9" s="3"/>
      <c r="M9" s="1"/>
    </row>
    <row r="10" spans="1:13" s="21" customFormat="1" ht="23.25" customHeight="1">
      <c r="A10" s="11">
        <v>7</v>
      </c>
      <c r="B10" s="20" t="s">
        <v>8</v>
      </c>
      <c r="C10" s="12">
        <v>1574400</v>
      </c>
      <c r="D10" s="13">
        <v>1240000</v>
      </c>
      <c r="E10" s="13">
        <v>74400</v>
      </c>
      <c r="F10" s="13">
        <v>260000</v>
      </c>
      <c r="G10" s="12">
        <f>SUM(D10:F10)</f>
        <v>1574400</v>
      </c>
      <c r="H10" s="12">
        <f t="shared" si="0"/>
        <v>0</v>
      </c>
      <c r="I10" s="1"/>
      <c r="J10" s="3"/>
      <c r="K10" s="1"/>
      <c r="L10" s="3"/>
      <c r="M10" s="1"/>
    </row>
    <row r="11" spans="1:13" s="21" customFormat="1" ht="23.25" customHeight="1">
      <c r="A11" s="11">
        <v>8</v>
      </c>
      <c r="B11" s="20" t="s">
        <v>10</v>
      </c>
      <c r="C11" s="12">
        <v>286880</v>
      </c>
      <c r="D11" s="13">
        <v>248000</v>
      </c>
      <c r="E11" s="13">
        <v>14880</v>
      </c>
      <c r="F11" s="13">
        <v>24000</v>
      </c>
      <c r="G11" s="12">
        <f>SUM(D11:F11)</f>
        <v>286880</v>
      </c>
      <c r="H11" s="12">
        <f t="shared" si="0"/>
        <v>0</v>
      </c>
      <c r="I11" s="1"/>
      <c r="J11" s="3"/>
      <c r="K11" s="1"/>
      <c r="L11" s="3"/>
      <c r="M11" s="1"/>
    </row>
    <row r="12" spans="1:13" s="21" customFormat="1" ht="23.25" customHeight="1">
      <c r="A12" s="11">
        <v>9</v>
      </c>
      <c r="B12" s="20" t="s">
        <v>2</v>
      </c>
      <c r="C12" s="12">
        <v>1609440</v>
      </c>
      <c r="D12" s="13">
        <v>924000</v>
      </c>
      <c r="E12" s="13">
        <v>55440</v>
      </c>
      <c r="F12" s="13">
        <v>630000</v>
      </c>
      <c r="G12" s="12">
        <f>SUM(D12:F12)</f>
        <v>1609440</v>
      </c>
      <c r="H12" s="12">
        <f t="shared" si="0"/>
        <v>0</v>
      </c>
      <c r="I12" s="1"/>
      <c r="J12" s="3"/>
      <c r="K12" s="1"/>
      <c r="L12" s="3"/>
      <c r="M12" s="1"/>
    </row>
    <row r="13" spans="1:13" s="21" customFormat="1" ht="23.25" customHeight="1">
      <c r="A13" s="11">
        <v>10</v>
      </c>
      <c r="B13" s="20" t="s">
        <v>6</v>
      </c>
      <c r="C13" s="12">
        <v>1741580</v>
      </c>
      <c r="D13" s="13">
        <v>1643000</v>
      </c>
      <c r="E13" s="13">
        <v>98580</v>
      </c>
      <c r="F13" s="13"/>
      <c r="G13" s="12">
        <f>SUM(D13:F13)</f>
        <v>1741580</v>
      </c>
      <c r="H13" s="12">
        <f t="shared" si="0"/>
        <v>0</v>
      </c>
      <c r="I13" s="1"/>
      <c r="J13" s="3"/>
      <c r="K13" s="1"/>
      <c r="L13" s="3"/>
      <c r="M13" s="1"/>
    </row>
    <row r="14" spans="1:13" s="21" customFormat="1" ht="23.25" customHeight="1">
      <c r="A14" s="11">
        <v>11</v>
      </c>
      <c r="B14" s="20" t="s">
        <v>9</v>
      </c>
      <c r="C14" s="12">
        <v>1277760</v>
      </c>
      <c r="D14" s="13">
        <v>1116000</v>
      </c>
      <c r="E14" s="13">
        <v>66960</v>
      </c>
      <c r="F14" s="13">
        <v>94800</v>
      </c>
      <c r="G14" s="12">
        <f>SUM(D14:F14)</f>
        <v>1277760</v>
      </c>
      <c r="H14" s="12">
        <f t="shared" si="0"/>
        <v>0</v>
      </c>
      <c r="I14" s="1"/>
      <c r="J14" s="3"/>
      <c r="K14" s="1"/>
      <c r="L14" s="3"/>
      <c r="M14" s="1"/>
    </row>
    <row r="15" spans="1:13" s="21" customFormat="1" ht="23.25" customHeight="1">
      <c r="A15" s="15"/>
      <c r="B15" s="16" t="s">
        <v>18</v>
      </c>
      <c r="C15" s="17">
        <f>SUM(C4:C14)</f>
        <v>15617730</v>
      </c>
      <c r="D15" s="18">
        <f>SUM(D4:D14)</f>
        <v>12610500</v>
      </c>
      <c r="E15" s="18">
        <f>SUM(E4:E14)</f>
        <v>756630</v>
      </c>
      <c r="F15" s="18">
        <f>SUM(F4:F14)</f>
        <v>2250600</v>
      </c>
      <c r="G15" s="19">
        <f>SUM(D15:F15)</f>
        <v>15617730</v>
      </c>
      <c r="H15" s="19">
        <f>SUM(H4:H14)</f>
        <v>0</v>
      </c>
      <c r="I15" s="1"/>
      <c r="J15" s="3"/>
      <c r="K15" s="1"/>
      <c r="L15" s="3"/>
      <c r="M15" s="1"/>
    </row>
  </sheetData>
  <mergeCells count="1">
    <mergeCell ref="A1:H1"/>
  </mergeCells>
  <printOptions/>
  <pageMargins left="0.16458334028720856" right="0.1091666668653488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M15"/>
  <sheetViews>
    <sheetView zoomScaleSheetLayoutView="100" workbookViewId="0" topLeftCell="A1">
      <selection activeCell="D16" sqref="D16:D21"/>
    </sheetView>
  </sheetViews>
  <sheetFormatPr defaultColWidth="8.88671875" defaultRowHeight="13.5"/>
  <cols>
    <col min="1" max="1" width="3.4453125" style="2" customWidth="1"/>
    <col min="2" max="2" width="14.3359375" style="2" customWidth="1"/>
    <col min="3" max="3" width="9.88671875" style="2" customWidth="1"/>
    <col min="4" max="4" width="9.77734375" style="2" customWidth="1"/>
    <col min="5" max="5" width="9.77734375" style="1" customWidth="1"/>
    <col min="6" max="6" width="10.88671875" style="2" bestFit="1" customWidth="1"/>
    <col min="7" max="7" width="9.6640625" style="2" customWidth="1"/>
    <col min="8" max="8" width="10.99609375" style="2" bestFit="1" customWidth="1"/>
    <col min="9" max="9" width="1.77734375" style="2" customWidth="1"/>
    <col min="10" max="10" width="10.88671875" style="3" bestFit="1" customWidth="1"/>
    <col min="11" max="11" width="1.77734375" style="2" customWidth="1"/>
    <col min="12" max="12" width="10.88671875" style="3" bestFit="1" customWidth="1"/>
    <col min="13" max="13" width="8.88671875" style="2" bestFit="1" customWidth="1"/>
  </cols>
  <sheetData>
    <row r="1" spans="1:8" ht="33" customHeight="1">
      <c r="A1" s="22" t="s">
        <v>26</v>
      </c>
      <c r="B1" s="23"/>
      <c r="C1" s="24"/>
      <c r="D1" s="23"/>
      <c r="E1" s="22"/>
      <c r="F1" s="23"/>
      <c r="G1" s="23"/>
      <c r="H1" s="25"/>
    </row>
    <row r="2" spans="1:8" ht="33.75" customHeight="1">
      <c r="A2" s="4" t="s">
        <v>27</v>
      </c>
      <c r="B2" s="5"/>
      <c r="C2" s="6"/>
      <c r="D2" s="5"/>
      <c r="E2" s="5"/>
      <c r="F2" s="5"/>
      <c r="G2" s="5"/>
      <c r="H2" s="7" t="s">
        <v>20</v>
      </c>
    </row>
    <row r="3" spans="1:8" ht="23.25" customHeight="1">
      <c r="A3" s="8"/>
      <c r="B3" s="9" t="s">
        <v>17</v>
      </c>
      <c r="C3" s="10" t="s">
        <v>11</v>
      </c>
      <c r="D3" s="8" t="s">
        <v>12</v>
      </c>
      <c r="E3" s="8" t="s">
        <v>13</v>
      </c>
      <c r="F3" s="8" t="s">
        <v>19</v>
      </c>
      <c r="G3" s="8" t="s">
        <v>16</v>
      </c>
      <c r="H3" s="8" t="s">
        <v>15</v>
      </c>
    </row>
    <row r="4" spans="1:13" s="21" customFormat="1" ht="23.25" customHeight="1">
      <c r="A4" s="11">
        <v>1</v>
      </c>
      <c r="B4" s="20" t="s">
        <v>0</v>
      </c>
      <c r="C4" s="12">
        <v>3368150</v>
      </c>
      <c r="D4" s="13">
        <v>3177500</v>
      </c>
      <c r="E4" s="13">
        <v>190650</v>
      </c>
      <c r="F4" s="13"/>
      <c r="G4" s="12">
        <f>SUM(D4:F4)</f>
        <v>3368150</v>
      </c>
      <c r="H4" s="12">
        <f aca="true" t="shared" si="0" ref="H4:H14">C4-G4</f>
        <v>0</v>
      </c>
      <c r="I4" s="1"/>
      <c r="J4" s="14"/>
      <c r="K4" s="1"/>
      <c r="L4" s="14"/>
      <c r="M4" s="1"/>
    </row>
    <row r="5" spans="1:13" s="21" customFormat="1" ht="23.25" customHeight="1">
      <c r="A5" s="11">
        <v>2</v>
      </c>
      <c r="B5" s="20" t="s">
        <v>4</v>
      </c>
      <c r="C5" s="12">
        <v>1445840</v>
      </c>
      <c r="D5" s="13">
        <v>1364000</v>
      </c>
      <c r="E5" s="13">
        <v>81840</v>
      </c>
      <c r="F5" s="13"/>
      <c r="G5" s="12">
        <f>SUM(D5:F5)</f>
        <v>1445840</v>
      </c>
      <c r="H5" s="12">
        <f t="shared" si="0"/>
        <v>0</v>
      </c>
      <c r="I5" s="1"/>
      <c r="J5" s="3"/>
      <c r="K5" s="1"/>
      <c r="L5" s="14"/>
      <c r="M5" s="1"/>
    </row>
    <row r="6" spans="1:13" s="21" customFormat="1" ht="23.25" customHeight="1">
      <c r="A6" s="11">
        <v>3</v>
      </c>
      <c r="B6" s="20" t="s">
        <v>1</v>
      </c>
      <c r="C6" s="12">
        <v>1380120</v>
      </c>
      <c r="D6" s="13">
        <v>1302000</v>
      </c>
      <c r="E6" s="13">
        <v>78120</v>
      </c>
      <c r="F6" s="13"/>
      <c r="G6" s="12">
        <f>SUM(D6:F6)</f>
        <v>1380120</v>
      </c>
      <c r="H6" s="12">
        <f t="shared" si="0"/>
        <v>0</v>
      </c>
      <c r="I6" s="1"/>
      <c r="J6" s="3"/>
      <c r="K6" s="1"/>
      <c r="L6" s="3"/>
      <c r="M6" s="1"/>
    </row>
    <row r="7" spans="1:13" s="21" customFormat="1" ht="23.25" customHeight="1">
      <c r="A7" s="11">
        <v>4</v>
      </c>
      <c r="B7" s="20" t="s">
        <v>5</v>
      </c>
      <c r="C7" s="12">
        <v>4047460</v>
      </c>
      <c r="D7" s="13">
        <v>3751000</v>
      </c>
      <c r="E7" s="13">
        <v>225060</v>
      </c>
      <c r="F7" s="13">
        <v>71400</v>
      </c>
      <c r="G7" s="12">
        <f>SUM(D7:F7)</f>
        <v>4047460</v>
      </c>
      <c r="H7" s="12">
        <f t="shared" si="0"/>
        <v>0</v>
      </c>
      <c r="I7" s="1"/>
      <c r="J7" s="3"/>
      <c r="K7" s="1"/>
      <c r="L7" s="3"/>
      <c r="M7" s="1"/>
    </row>
    <row r="8" spans="1:13" s="21" customFormat="1" ht="23.25" customHeight="1">
      <c r="A8" s="11">
        <v>5</v>
      </c>
      <c r="B8" s="20" t="s">
        <v>7</v>
      </c>
      <c r="C8" s="12">
        <v>5381860</v>
      </c>
      <c r="D8" s="13">
        <v>4681000</v>
      </c>
      <c r="E8" s="13">
        <v>280860</v>
      </c>
      <c r="F8" s="13">
        <v>420000</v>
      </c>
      <c r="G8" s="12">
        <f>SUM(D8:F8)</f>
        <v>5381860</v>
      </c>
      <c r="H8" s="12">
        <f t="shared" si="0"/>
        <v>0</v>
      </c>
      <c r="I8" s="1"/>
      <c r="J8" s="3"/>
      <c r="K8" s="1"/>
      <c r="L8" s="3"/>
      <c r="M8" s="1"/>
    </row>
    <row r="9" spans="1:13" s="21" customFormat="1" ht="23.25" customHeight="1">
      <c r="A9" s="11">
        <v>6</v>
      </c>
      <c r="B9" s="20" t="s">
        <v>3</v>
      </c>
      <c r="C9" s="12">
        <v>5238520</v>
      </c>
      <c r="D9" s="13">
        <v>4942000</v>
      </c>
      <c r="E9" s="13">
        <v>296520</v>
      </c>
      <c r="F9" s="13"/>
      <c r="G9" s="12">
        <f>SUM(D9:F9)</f>
        <v>5238520</v>
      </c>
      <c r="H9" s="12">
        <f t="shared" si="0"/>
        <v>0</v>
      </c>
      <c r="I9" s="1"/>
      <c r="J9" s="3"/>
      <c r="K9" s="1"/>
      <c r="L9" s="3"/>
      <c r="M9" s="1"/>
    </row>
    <row r="10" spans="1:13" s="21" customFormat="1" ht="23.25" customHeight="1">
      <c r="A10" s="11">
        <v>7</v>
      </c>
      <c r="B10" s="20" t="s">
        <v>8</v>
      </c>
      <c r="C10" s="12">
        <v>3617400</v>
      </c>
      <c r="D10" s="13">
        <v>2790000</v>
      </c>
      <c r="E10" s="13">
        <v>167400</v>
      </c>
      <c r="F10" s="13">
        <v>660000</v>
      </c>
      <c r="G10" s="12">
        <f>SUM(D10:F10)</f>
        <v>3617400</v>
      </c>
      <c r="H10" s="12">
        <f t="shared" si="0"/>
        <v>0</v>
      </c>
      <c r="I10" s="1"/>
      <c r="J10" s="3"/>
      <c r="K10" s="1"/>
      <c r="L10" s="3"/>
      <c r="M10" s="1"/>
    </row>
    <row r="11" spans="1:13" s="21" customFormat="1" ht="23.25" customHeight="1">
      <c r="A11" s="11">
        <v>8</v>
      </c>
      <c r="B11" s="20" t="s">
        <v>10</v>
      </c>
      <c r="C11" s="12">
        <v>406320</v>
      </c>
      <c r="D11" s="13">
        <v>372000</v>
      </c>
      <c r="E11" s="13">
        <v>22320</v>
      </c>
      <c r="F11" s="13">
        <v>12000</v>
      </c>
      <c r="G11" s="12">
        <f>SUM(D11:F11)</f>
        <v>406320</v>
      </c>
      <c r="H11" s="12">
        <f t="shared" si="0"/>
        <v>0</v>
      </c>
      <c r="I11" s="1"/>
      <c r="J11" s="3"/>
      <c r="K11" s="1"/>
      <c r="L11" s="3"/>
      <c r="M11" s="1"/>
    </row>
    <row r="12" spans="1:13" s="21" customFormat="1" ht="23.25" customHeight="1">
      <c r="A12" s="11">
        <v>9</v>
      </c>
      <c r="B12" s="20" t="s">
        <v>2</v>
      </c>
      <c r="C12" s="12">
        <v>4141200</v>
      </c>
      <c r="D12" s="13">
        <v>2520000</v>
      </c>
      <c r="E12" s="13">
        <v>151200</v>
      </c>
      <c r="F12" s="13">
        <v>1470000</v>
      </c>
      <c r="G12" s="12">
        <f>SUM(D12:F12)</f>
        <v>4141200</v>
      </c>
      <c r="H12" s="12">
        <f t="shared" si="0"/>
        <v>0</v>
      </c>
      <c r="I12" s="1"/>
      <c r="J12" s="3"/>
      <c r="K12" s="1"/>
      <c r="L12" s="3"/>
      <c r="M12" s="1"/>
    </row>
    <row r="13" spans="1:13" s="21" customFormat="1" ht="23.25" customHeight="1">
      <c r="A13" s="11">
        <v>10</v>
      </c>
      <c r="B13" s="20" t="s">
        <v>6</v>
      </c>
      <c r="C13" s="12">
        <v>4337520</v>
      </c>
      <c r="D13" s="13">
        <v>4092000</v>
      </c>
      <c r="E13" s="13">
        <v>245520</v>
      </c>
      <c r="F13" s="13"/>
      <c r="G13" s="12">
        <f>SUM(D13:F13)</f>
        <v>4337520</v>
      </c>
      <c r="H13" s="12">
        <f t="shared" si="0"/>
        <v>0</v>
      </c>
      <c r="I13" s="1"/>
      <c r="J13" s="3"/>
      <c r="K13" s="1"/>
      <c r="L13" s="3"/>
      <c r="M13" s="1"/>
    </row>
    <row r="14" spans="1:13" s="21" customFormat="1" ht="23.25" customHeight="1">
      <c r="A14" s="11">
        <v>11</v>
      </c>
      <c r="B14" s="20" t="s">
        <v>9</v>
      </c>
      <c r="C14" s="12">
        <v>3525520</v>
      </c>
      <c r="D14" s="13">
        <v>3162000</v>
      </c>
      <c r="E14" s="13">
        <v>189720</v>
      </c>
      <c r="F14" s="13">
        <v>173800</v>
      </c>
      <c r="G14" s="12">
        <f>SUM(D14:F14)</f>
        <v>3525520</v>
      </c>
      <c r="H14" s="12">
        <f t="shared" si="0"/>
        <v>0</v>
      </c>
      <c r="I14" s="1"/>
      <c r="J14" s="3"/>
      <c r="K14" s="1"/>
      <c r="L14" s="3"/>
      <c r="M14" s="1"/>
    </row>
    <row r="15" spans="1:13" s="21" customFormat="1" ht="23.25" customHeight="1">
      <c r="A15" s="15"/>
      <c r="B15" s="16" t="s">
        <v>18</v>
      </c>
      <c r="C15" s="17">
        <f>SUM(C4:C14)</f>
        <v>36889910</v>
      </c>
      <c r="D15" s="18">
        <f>SUM(D4:D14)</f>
        <v>32153500</v>
      </c>
      <c r="E15" s="18">
        <f>SUM(E4:E14)</f>
        <v>1929210</v>
      </c>
      <c r="F15" s="18">
        <f>SUM(F4:F14)</f>
        <v>2807200</v>
      </c>
      <c r="G15" s="19">
        <f>SUM(D15:F15)</f>
        <v>36889910</v>
      </c>
      <c r="H15" s="19">
        <f>SUM(H4:H14)</f>
        <v>0</v>
      </c>
      <c r="I15" s="1"/>
      <c r="J15" s="3"/>
      <c r="K15" s="1"/>
      <c r="L15" s="3"/>
      <c r="M15" s="1"/>
    </row>
  </sheetData>
  <mergeCells count="1">
    <mergeCell ref="A1:H1"/>
  </mergeCells>
  <printOptions/>
  <pageMargins left="0.16458334028720856" right="0.1091666668653488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M15"/>
  <sheetViews>
    <sheetView tabSelected="1" zoomScaleSheetLayoutView="100" workbookViewId="0" topLeftCell="A1">
      <selection activeCell="E15" sqref="E15"/>
    </sheetView>
  </sheetViews>
  <sheetFormatPr defaultColWidth="8.88671875" defaultRowHeight="13.5"/>
  <cols>
    <col min="1" max="1" width="3.4453125" style="2" customWidth="1"/>
    <col min="2" max="2" width="14.3359375" style="2" customWidth="1"/>
    <col min="3" max="3" width="9.88671875" style="2" customWidth="1"/>
    <col min="4" max="4" width="9.77734375" style="2" customWidth="1"/>
    <col min="5" max="5" width="9.77734375" style="1" customWidth="1"/>
    <col min="6" max="6" width="10.88671875" style="2" bestFit="1" customWidth="1"/>
    <col min="7" max="7" width="9.6640625" style="2" customWidth="1"/>
    <col min="8" max="8" width="10.99609375" style="2" bestFit="1" customWidth="1"/>
    <col min="9" max="9" width="1.77734375" style="2" customWidth="1"/>
    <col min="10" max="10" width="10.88671875" style="3" bestFit="1" customWidth="1"/>
    <col min="11" max="11" width="1.77734375" style="2" customWidth="1"/>
    <col min="12" max="12" width="10.88671875" style="3" bestFit="1" customWidth="1"/>
    <col min="13" max="13" width="8.88671875" style="2" bestFit="1" customWidth="1"/>
  </cols>
  <sheetData>
    <row r="1" spans="1:8" ht="33" customHeight="1">
      <c r="A1" s="22" t="s">
        <v>25</v>
      </c>
      <c r="B1" s="23"/>
      <c r="C1" s="24"/>
      <c r="D1" s="23"/>
      <c r="E1" s="22"/>
      <c r="F1" s="23"/>
      <c r="G1" s="23"/>
      <c r="H1" s="25"/>
    </row>
    <row r="2" spans="1:8" ht="33.75" customHeight="1">
      <c r="A2" s="4" t="s">
        <v>14</v>
      </c>
      <c r="B2" s="5"/>
      <c r="C2" s="6"/>
      <c r="D2" s="5"/>
      <c r="E2" s="5"/>
      <c r="F2" s="5"/>
      <c r="G2" s="5"/>
      <c r="H2" s="7" t="s">
        <v>20</v>
      </c>
    </row>
    <row r="3" spans="1:8" ht="23.25" customHeight="1">
      <c r="A3" s="8"/>
      <c r="B3" s="9" t="s">
        <v>17</v>
      </c>
      <c r="C3" s="10" t="s">
        <v>11</v>
      </c>
      <c r="D3" s="8" t="s">
        <v>12</v>
      </c>
      <c r="E3" s="8" t="s">
        <v>13</v>
      </c>
      <c r="F3" s="8" t="s">
        <v>19</v>
      </c>
      <c r="G3" s="8" t="s">
        <v>16</v>
      </c>
      <c r="H3" s="8" t="s">
        <v>15</v>
      </c>
    </row>
    <row r="4" spans="1:12" ht="23.25" customHeight="1">
      <c r="A4" s="11">
        <v>1</v>
      </c>
      <c r="B4" s="20" t="s">
        <v>0</v>
      </c>
      <c r="C4" s="12">
        <v>542190</v>
      </c>
      <c r="D4" s="13">
        <v>511500</v>
      </c>
      <c r="E4" s="13">
        <v>30690</v>
      </c>
      <c r="F4" s="13"/>
      <c r="G4" s="12">
        <f>SUM(D4:F4)</f>
        <v>542190</v>
      </c>
      <c r="H4" s="12">
        <f aca="true" t="shared" si="0" ref="H4:H14">C4-G4</f>
        <v>0</v>
      </c>
      <c r="J4" s="14"/>
      <c r="L4" s="14"/>
    </row>
    <row r="5" spans="1:12" ht="23.25" customHeight="1">
      <c r="A5" s="11">
        <v>2</v>
      </c>
      <c r="B5" s="20" t="s">
        <v>4</v>
      </c>
      <c r="C5" s="12">
        <v>1035090</v>
      </c>
      <c r="D5" s="13">
        <v>976500</v>
      </c>
      <c r="E5" s="13">
        <v>58590</v>
      </c>
      <c r="F5" s="13"/>
      <c r="G5" s="12">
        <f>SUM(D5:F5)</f>
        <v>1035090</v>
      </c>
      <c r="H5" s="12">
        <f t="shared" si="0"/>
        <v>0</v>
      </c>
      <c r="L5" s="14"/>
    </row>
    <row r="6" spans="1:8" ht="23.25" customHeight="1">
      <c r="A6" s="11">
        <v>3</v>
      </c>
      <c r="B6" s="20" t="s">
        <v>1</v>
      </c>
      <c r="C6" s="12">
        <v>854360</v>
      </c>
      <c r="D6" s="13">
        <v>806000</v>
      </c>
      <c r="E6" s="13">
        <v>48360</v>
      </c>
      <c r="F6" s="13"/>
      <c r="G6" s="12">
        <f>SUM(D6:F6)</f>
        <v>854360</v>
      </c>
      <c r="H6" s="12">
        <f t="shared" si="0"/>
        <v>0</v>
      </c>
    </row>
    <row r="7" spans="1:8" ht="23.25" customHeight="1">
      <c r="A7" s="11">
        <v>4</v>
      </c>
      <c r="B7" s="20" t="s">
        <v>5</v>
      </c>
      <c r="C7" s="12">
        <v>1275880</v>
      </c>
      <c r="D7" s="13">
        <v>1178000</v>
      </c>
      <c r="E7" s="13">
        <v>70680</v>
      </c>
      <c r="F7" s="13">
        <v>27200</v>
      </c>
      <c r="G7" s="12">
        <f>SUM(D7:F7)</f>
        <v>1275880</v>
      </c>
      <c r="H7" s="12">
        <f t="shared" si="0"/>
        <v>0</v>
      </c>
    </row>
    <row r="8" spans="1:13" s="21" customFormat="1" ht="23.25" customHeight="1">
      <c r="A8" s="11">
        <v>5</v>
      </c>
      <c r="B8" s="20" t="s">
        <v>7</v>
      </c>
      <c r="C8" s="12">
        <v>1577280</v>
      </c>
      <c r="D8" s="13">
        <v>1488000</v>
      </c>
      <c r="E8" s="13">
        <v>89280</v>
      </c>
      <c r="F8" s="13"/>
      <c r="G8" s="12">
        <f>SUM(D8:F8)</f>
        <v>1577280</v>
      </c>
      <c r="H8" s="12">
        <f t="shared" si="0"/>
        <v>0</v>
      </c>
      <c r="I8" s="1"/>
      <c r="J8" s="3"/>
      <c r="K8" s="1"/>
      <c r="L8" s="3"/>
      <c r="M8" s="1"/>
    </row>
    <row r="9" spans="1:13" s="21" customFormat="1" ht="23.25" customHeight="1">
      <c r="A9" s="11">
        <v>6</v>
      </c>
      <c r="B9" s="20" t="s">
        <v>3</v>
      </c>
      <c r="C9" s="12">
        <v>2700880</v>
      </c>
      <c r="D9" s="13">
        <v>2548000</v>
      </c>
      <c r="E9" s="13">
        <v>152880</v>
      </c>
      <c r="F9" s="13"/>
      <c r="G9" s="12">
        <f>SUM(D9:F9)</f>
        <v>2700880</v>
      </c>
      <c r="H9" s="12">
        <f t="shared" si="0"/>
        <v>0</v>
      </c>
      <c r="I9" s="1"/>
      <c r="J9" s="3"/>
      <c r="K9" s="1"/>
      <c r="L9" s="3"/>
      <c r="M9" s="1"/>
    </row>
    <row r="10" spans="1:13" s="21" customFormat="1" ht="23.25" customHeight="1">
      <c r="A10" s="11">
        <v>7</v>
      </c>
      <c r="B10" s="20" t="s">
        <v>8</v>
      </c>
      <c r="C10" s="12">
        <v>1060080</v>
      </c>
      <c r="D10" s="13">
        <v>868000</v>
      </c>
      <c r="E10" s="13">
        <v>52080</v>
      </c>
      <c r="F10" s="13">
        <v>140000</v>
      </c>
      <c r="G10" s="12">
        <f>SUM(D10:F10)</f>
        <v>1060080</v>
      </c>
      <c r="H10" s="12">
        <f t="shared" si="0"/>
        <v>0</v>
      </c>
      <c r="I10" s="1"/>
      <c r="J10" s="3"/>
      <c r="K10" s="1"/>
      <c r="L10" s="3"/>
      <c r="M10" s="1"/>
    </row>
    <row r="11" spans="1:13" s="21" customFormat="1" ht="23.25" customHeight="1">
      <c r="A11" s="11">
        <v>8</v>
      </c>
      <c r="B11" s="20" t="s">
        <v>10</v>
      </c>
      <c r="C11" s="12">
        <v>893360</v>
      </c>
      <c r="D11" s="13">
        <v>806000</v>
      </c>
      <c r="E11" s="13">
        <v>48360</v>
      </c>
      <c r="F11" s="13">
        <v>39000</v>
      </c>
      <c r="G11" s="12">
        <f>SUM(D11:F11)</f>
        <v>893360</v>
      </c>
      <c r="H11" s="12">
        <f t="shared" si="0"/>
        <v>0</v>
      </c>
      <c r="I11" s="1"/>
      <c r="J11" s="3"/>
      <c r="K11" s="1"/>
      <c r="L11" s="3"/>
      <c r="M11" s="1"/>
    </row>
    <row r="12" spans="1:8" ht="23.25" customHeight="1">
      <c r="A12" s="11">
        <v>9</v>
      </c>
      <c r="B12" s="20" t="s">
        <v>2</v>
      </c>
      <c r="C12" s="12">
        <v>1111040</v>
      </c>
      <c r="D12" s="13">
        <v>784000</v>
      </c>
      <c r="E12" s="13">
        <v>47040</v>
      </c>
      <c r="F12" s="13">
        <v>280000</v>
      </c>
      <c r="G12" s="12">
        <f>SUM(D12:F12)</f>
        <v>1111040</v>
      </c>
      <c r="H12" s="12">
        <f t="shared" si="0"/>
        <v>0</v>
      </c>
    </row>
    <row r="13" spans="1:8" ht="23.25" customHeight="1">
      <c r="A13" s="11">
        <v>10</v>
      </c>
      <c r="B13" s="20" t="s">
        <v>6</v>
      </c>
      <c r="C13" s="12">
        <v>3088840</v>
      </c>
      <c r="D13" s="13">
        <v>2914000</v>
      </c>
      <c r="E13" s="13">
        <v>174840</v>
      </c>
      <c r="F13" s="13"/>
      <c r="G13" s="12">
        <f>SUM(D13:F13)</f>
        <v>3088840</v>
      </c>
      <c r="H13" s="12">
        <f t="shared" si="0"/>
        <v>0</v>
      </c>
    </row>
    <row r="14" spans="1:8" ht="23.25" customHeight="1">
      <c r="A14" s="11">
        <v>11</v>
      </c>
      <c r="B14" s="20" t="s">
        <v>9</v>
      </c>
      <c r="C14" s="12">
        <v>1150100</v>
      </c>
      <c r="D14" s="13">
        <v>1085000</v>
      </c>
      <c r="E14" s="13">
        <v>65100</v>
      </c>
      <c r="F14" s="13"/>
      <c r="G14" s="12">
        <f>SUM(D14:F14)</f>
        <v>1150100</v>
      </c>
      <c r="H14" s="12">
        <f t="shared" si="0"/>
        <v>0</v>
      </c>
    </row>
    <row r="15" spans="1:8" ht="23.25" customHeight="1">
      <c r="A15" s="15"/>
      <c r="B15" s="16" t="s">
        <v>18</v>
      </c>
      <c r="C15" s="17">
        <f>SUM(C4:C14)</f>
        <v>15289100</v>
      </c>
      <c r="D15" s="18">
        <f>SUM(D4:D14)</f>
        <v>13965000</v>
      </c>
      <c r="E15" s="18">
        <f>SUM(E4:E14)</f>
        <v>837900</v>
      </c>
      <c r="F15" s="18">
        <f>SUM(F4:F14)</f>
        <v>486200</v>
      </c>
      <c r="G15" s="19">
        <f>SUM(D15:F15)</f>
        <v>15289100</v>
      </c>
      <c r="H15" s="19">
        <f>SUM(H4:H14)</f>
        <v>0</v>
      </c>
    </row>
  </sheetData>
  <mergeCells count="1">
    <mergeCell ref="A1:H1"/>
  </mergeCells>
  <printOptions/>
  <pageMargins left="0.16458334028720856" right="0.1091666668653488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2023-01-10T02:09:33Z</cp:lastPrinted>
  <dcterms:created xsi:type="dcterms:W3CDTF">2022-12-08T07:13:47Z</dcterms:created>
  <dcterms:modified xsi:type="dcterms:W3CDTF">2024-01-12T02:46:15Z</dcterms:modified>
  <cp:category/>
  <cp:version/>
  <cp:contentType/>
  <cp:contentStatus/>
  <cp:revision>34</cp:revision>
</cp:coreProperties>
</file>